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65" windowWidth="14805" windowHeight="7350" activeTab="1"/>
  </bookViews>
  <sheets>
    <sheet name="Таблица 1" sheetId="6" r:id="rId1"/>
    <sheet name="Таблица 2" sheetId="4" r:id="rId2"/>
  </sheets>
  <calcPr calcId="145621"/>
</workbook>
</file>

<file path=xl/calcChain.xml><?xml version="1.0" encoding="utf-8"?>
<calcChain xmlns="http://schemas.openxmlformats.org/spreadsheetml/2006/main">
  <c r="H19" i="6" l="1"/>
  <c r="G20" i="6" l="1"/>
  <c r="G21" i="6"/>
  <c r="G25" i="6"/>
  <c r="G26" i="6"/>
  <c r="G27" i="6"/>
  <c r="H20" i="6"/>
  <c r="H21" i="6"/>
  <c r="H22" i="6"/>
  <c r="H24" i="6"/>
  <c r="H25" i="6"/>
  <c r="H26" i="6"/>
  <c r="H27" i="6"/>
  <c r="G23" i="6"/>
  <c r="H23" i="6"/>
  <c r="G19" i="6" l="1"/>
  <c r="G22" i="6" l="1"/>
  <c r="G24" i="6"/>
  <c r="G16" i="4" l="1"/>
  <c r="I17" i="4" l="1"/>
  <c r="I16" i="4" s="1"/>
  <c r="I20" i="4"/>
  <c r="I18" i="4" l="1"/>
</calcChain>
</file>

<file path=xl/sharedStrings.xml><?xml version="1.0" encoding="utf-8"?>
<sst xmlns="http://schemas.openxmlformats.org/spreadsheetml/2006/main" count="94" uniqueCount="62">
  <si>
    <t>Приложение 3</t>
  </si>
  <si>
    <t>к Положению</t>
  </si>
  <si>
    <t>о порядке принятия решений о разработке</t>
  </si>
  <si>
    <t>муниципальных программ МО «Баяндаевский район»</t>
  </si>
  <si>
    <t>и их формирования и реализации</t>
  </si>
  <si>
    <t>ГОДОВОЙ (ОПЕРАТИВНЫЙ) ОТЧЕТ</t>
  </si>
  <si>
    <t xml:space="preserve">(О ХОДЕ РЕАЛИЗАЦИИ) ОБ ИСПОЛНЕНИИ МЕРОПРИЯТИЙ МУНИЦИПАЛЬНОЙ ПРОГРАММЫ&lt;*&gt; </t>
  </si>
  <si>
    <t>МО «БАЯНДАЕВСКИЙ РАЙОН»</t>
  </si>
  <si>
    <t>Таблица 1</t>
  </si>
  <si>
    <t>Сведения об исполнении целевых показателей муниципальной программы</t>
  </si>
  <si>
    <t>N п/п</t>
  </si>
  <si>
    <t>Наименование целевого показателя</t>
  </si>
  <si>
    <t>Ед. изм.</t>
  </si>
  <si>
    <t>Тип показателя (прогрессирующий, регрессирующий)</t>
  </si>
  <si>
    <t>Плановое значение</t>
  </si>
  <si>
    <t>Фактическое значение</t>
  </si>
  <si>
    <t>Отклонение фактического значения от планового</t>
  </si>
  <si>
    <t>-/+</t>
  </si>
  <si>
    <t>%</t>
  </si>
  <si>
    <t>Сведения об исполнении плана мероприятий муниципальной программы</t>
  </si>
  <si>
    <t>N</t>
  </si>
  <si>
    <t>Наименование подпрограммы муниципальной программы, ведомственной целевой программы, основного мероприятия, мероприятия</t>
  </si>
  <si>
    <t>Исполнитель, участники мероприятий</t>
  </si>
  <si>
    <t>Плановый срок исполнения мероприятия</t>
  </si>
  <si>
    <t>Источник финансирования</t>
  </si>
  <si>
    <t>Исполнено за отчетный период, тыс. руб.</t>
  </si>
  <si>
    <t>Процент исполнения           (гр. 8 / гр. 7 x 100), %</t>
  </si>
  <si>
    <t>Наименование показателя мероприятия, единица измерения (тип показателя (прогрессирующий, регрессирующий))</t>
  </si>
  <si>
    <t>Фактическое значение показателя мероприятия</t>
  </si>
  <si>
    <t>Обоснование причин отклонения (при наличии)</t>
  </si>
  <si>
    <t>п/п</t>
  </si>
  <si>
    <t>с (месяц)</t>
  </si>
  <si>
    <t>по (месяц)</t>
  </si>
  <si>
    <t>Всего</t>
  </si>
  <si>
    <t>X</t>
  </si>
  <si>
    <t>МБ</t>
  </si>
  <si>
    <t>-</t>
  </si>
  <si>
    <t>январь</t>
  </si>
  <si>
    <t>декабрь</t>
  </si>
  <si>
    <t>Краткая пояснительная записка, а также обоснование причин отклонения</t>
  </si>
  <si>
    <t>(наименование муниципальной программы МО «Баяндаевский район» (далее - муниципальная программа))</t>
  </si>
  <si>
    <t>3.Сокращение смертности от ВИЧ-инфекции к 2025г. до 0%.</t>
  </si>
  <si>
    <t>Заболеваемость ВИЧ (впервые выявлено)</t>
  </si>
  <si>
    <t>Доля лиц, зараженных ВИЧ, получающих антивирусную терапию от общего числа лиц, зараженных ВИЧ</t>
  </si>
  <si>
    <t xml:space="preserve">Болезненность туберкулезом (всего больных)
</t>
  </si>
  <si>
    <t>Смертность от туберкулеза</t>
  </si>
  <si>
    <t xml:space="preserve">Охват детей туберкулинодиагностикой
</t>
  </si>
  <si>
    <t xml:space="preserve">Болезненность ВИЧ (всего больных) 
</t>
  </si>
  <si>
    <t>% на 100 тыс. насе-ления</t>
  </si>
  <si>
    <t>Смертность от ВИЧ</t>
  </si>
  <si>
    <t>регрессирующий</t>
  </si>
  <si>
    <t xml:space="preserve">Заболеваемость туберкулезом
(впервые выявлено)
</t>
  </si>
  <si>
    <t>Охват населения ФЛГ</t>
  </si>
  <si>
    <t>прогрессирующий</t>
  </si>
  <si>
    <t>4.Стабилизация эпидемической ситуации по туберкулезу (заболеваемость туберкулезом (впервые выявлено)</t>
  </si>
  <si>
    <t xml:space="preserve">Муниципальная программа «ПРОФИЛАКТИКА СОЦИАЛЬНО-ЗНАЧИМЫХ ЗАБОЛЕВАНИЙ» НА 2024-2030 ГОДЫ
</t>
  </si>
  <si>
    <r>
      <rPr>
        <b/>
        <sz val="10"/>
        <color theme="1"/>
        <rFont val="Arial"/>
        <family val="2"/>
        <charset val="204"/>
      </rPr>
      <t>«ПРОФИЛАКТИКА СОЦИАЛЬНО-ЗНАЧИМЫХ ЗАБОЛЕВАНИЙ» НА 2024-2030 ГОДЫ</t>
    </r>
    <r>
      <rPr>
        <sz val="10"/>
        <color theme="1"/>
        <rFont val="Arial"/>
        <family val="2"/>
        <charset val="204"/>
      </rPr>
      <t xml:space="preserve"> ПО СОСТОЯНИЮ НА 01.01.2026г.</t>
    </r>
  </si>
  <si>
    <t>Объем финансирования, предусмотренный на 2025 год, тыс. руб.</t>
  </si>
  <si>
    <r>
      <rPr>
        <b/>
        <sz val="10"/>
        <color theme="1"/>
        <rFont val="Arial"/>
        <family val="2"/>
        <charset val="204"/>
      </rPr>
      <t xml:space="preserve">«ПРОФИЛАКТИКА СОЦИАЛЬНО-ЗНАЧИМЫХ ЗАБОЛЕВАНИЙ» НА 2024-2030 ГОДЫ </t>
    </r>
    <r>
      <rPr>
        <sz val="10"/>
        <color theme="1"/>
        <rFont val="Arial"/>
        <family val="2"/>
        <charset val="204"/>
      </rPr>
      <t>ПО СОСТОЯНИЮ НА 01.01.2026г.</t>
    </r>
  </si>
  <si>
    <t>Консультант отдела экономики и охраны труда</t>
  </si>
  <si>
    <t>Плановое значение показателя мероприятия на 2025 год</t>
  </si>
  <si>
    <t>Наблюдается увеличение заболеваемости и болезненность общей, в 2025 году зарегистрирован 1 случай смертности от туберкулеза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</si>
</sst>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3F3F3F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3F3F3F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3F3F3F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rgb="FF3F3F3F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indexed="64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0" borderId="0"/>
  </cellStyleXfs>
  <cellXfs count="81">
    <xf numFmtId="0" fontId="0" fillId="0" borderId="0" xfId="0"/>
    <xf numFmtId="0" fontId="3" fillId="0" borderId="0" xfId="2" applyFont="1"/>
    <xf numFmtId="0" fontId="3" fillId="0" borderId="0" xfId="2" applyFont="1" applyAlignment="1">
      <alignment horizontal="right"/>
    </xf>
    <xf numFmtId="0" fontId="4" fillId="0" borderId="0" xfId="2" applyFont="1"/>
    <xf numFmtId="0" fontId="1" fillId="0" borderId="0" xfId="2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justify"/>
    </xf>
    <xf numFmtId="0" fontId="5" fillId="3" borderId="0" xfId="1" applyFont="1" applyFill="1" applyBorder="1"/>
    <xf numFmtId="0" fontId="5" fillId="3" borderId="0" xfId="1" applyFont="1" applyFill="1" applyBorder="1" applyAlignment="1">
      <alignment horizontal="center"/>
    </xf>
    <xf numFmtId="0" fontId="1" fillId="0" borderId="0" xfId="2" applyFont="1" applyAlignment="1">
      <alignment wrapText="1"/>
    </xf>
    <xf numFmtId="0" fontId="7" fillId="0" borderId="0" xfId="2" applyFont="1" applyAlignment="1">
      <alignment wrapText="1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right" vertical="center"/>
    </xf>
    <xf numFmtId="0" fontId="5" fillId="3" borderId="1" xfId="1" applyFont="1" applyFill="1" applyAlignment="1">
      <alignment horizontal="center" vertical="center" wrapText="1"/>
    </xf>
    <xf numFmtId="0" fontId="6" fillId="0" borderId="0" xfId="2" applyFont="1"/>
    <xf numFmtId="0" fontId="5" fillId="3" borderId="1" xfId="1" applyFont="1" applyFill="1" applyAlignment="1">
      <alignment horizontal="center" vertical="top" wrapText="1"/>
    </xf>
    <xf numFmtId="0" fontId="10" fillId="0" borderId="0" xfId="2" applyFont="1"/>
    <xf numFmtId="0" fontId="8" fillId="0" borderId="0" xfId="2" applyFont="1"/>
    <xf numFmtId="0" fontId="8" fillId="0" borderId="0" xfId="2" applyFont="1" applyAlignment="1">
      <alignment horizontal="center"/>
    </xf>
    <xf numFmtId="0" fontId="9" fillId="3" borderId="2" xfId="1" applyFont="1" applyFill="1" applyBorder="1" applyAlignment="1">
      <alignment horizontal="center" vertical="top" wrapText="1"/>
    </xf>
    <xf numFmtId="0" fontId="9" fillId="3" borderId="1" xfId="1" applyFont="1" applyFill="1" applyBorder="1" applyAlignment="1">
      <alignment horizontal="center" vertical="top" wrapText="1"/>
    </xf>
    <xf numFmtId="0" fontId="9" fillId="3" borderId="1" xfId="1" applyFont="1" applyFill="1" applyBorder="1" applyAlignment="1">
      <alignment vertical="top" wrapText="1"/>
    </xf>
    <xf numFmtId="0" fontId="9" fillId="3" borderId="1" xfId="1" applyFont="1" applyFill="1" applyAlignment="1">
      <alignment horizontal="center" wrapText="1"/>
    </xf>
    <xf numFmtId="0" fontId="7" fillId="0" borderId="0" xfId="2" applyFont="1"/>
    <xf numFmtId="0" fontId="8" fillId="0" borderId="0" xfId="2" applyFont="1" applyAlignment="1">
      <alignment horizontal="center" vertical="center"/>
    </xf>
    <xf numFmtId="0" fontId="9" fillId="3" borderId="11" xfId="1" applyFont="1" applyFill="1" applyBorder="1" applyAlignment="1">
      <alignment horizontal="center" wrapText="1"/>
    </xf>
    <xf numFmtId="0" fontId="5" fillId="3" borderId="1" xfId="1" applyFont="1" applyFill="1" applyAlignment="1">
      <alignment horizontal="left" vertical="center" wrapText="1"/>
    </xf>
    <xf numFmtId="164" fontId="5" fillId="3" borderId="1" xfId="1" applyNumberFormat="1" applyFont="1" applyFill="1" applyAlignment="1">
      <alignment horizontal="center" vertical="center" wrapText="1"/>
    </xf>
    <xf numFmtId="0" fontId="5" fillId="3" borderId="1" xfId="1" applyFont="1" applyFill="1" applyAlignment="1">
      <alignment wrapText="1"/>
    </xf>
    <xf numFmtId="1" fontId="5" fillId="3" borderId="1" xfId="1" applyNumberFormat="1" applyFont="1" applyFill="1" applyAlignment="1">
      <alignment horizontal="center" vertical="center" wrapText="1"/>
    </xf>
    <xf numFmtId="0" fontId="9" fillId="3" borderId="11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9" fillId="3" borderId="1" xfId="1" applyFont="1" applyFill="1" applyAlignment="1">
      <alignment horizontal="center" vertical="center" wrapText="1"/>
    </xf>
    <xf numFmtId="0" fontId="12" fillId="0" borderId="0" xfId="2" applyFont="1" applyAlignment="1">
      <alignment horizontal="right"/>
    </xf>
    <xf numFmtId="0" fontId="10" fillId="0" borderId="0" xfId="2" applyFont="1" applyAlignment="1"/>
    <xf numFmtId="0" fontId="9" fillId="3" borderId="15" xfId="1" applyFont="1" applyFill="1" applyBorder="1" applyAlignment="1">
      <alignment vertical="top" wrapText="1"/>
    </xf>
    <xf numFmtId="0" fontId="9" fillId="3" borderId="12" xfId="1" applyFont="1" applyFill="1" applyBorder="1" applyAlignment="1">
      <alignment horizontal="center" vertical="center" wrapText="1"/>
    </xf>
    <xf numFmtId="164" fontId="11" fillId="3" borderId="1" xfId="1" applyNumberFormat="1" applyFont="1" applyFill="1" applyAlignment="1">
      <alignment horizontal="center" vertical="center" wrapText="1"/>
    </xf>
    <xf numFmtId="0" fontId="9" fillId="3" borderId="11" xfId="1" applyFont="1" applyFill="1" applyBorder="1" applyAlignment="1">
      <alignment horizontal="center" vertical="center" wrapText="1"/>
    </xf>
    <xf numFmtId="164" fontId="11" fillId="3" borderId="11" xfId="1" applyNumberFormat="1" applyFont="1" applyFill="1" applyBorder="1" applyAlignment="1">
      <alignment horizontal="center" vertical="center" wrapText="1"/>
    </xf>
    <xf numFmtId="164" fontId="11" fillId="3" borderId="13" xfId="1" applyNumberFormat="1" applyFont="1" applyFill="1" applyBorder="1" applyAlignment="1">
      <alignment horizontal="center" vertical="center" wrapText="1"/>
    </xf>
    <xf numFmtId="1" fontId="5" fillId="3" borderId="11" xfId="1" applyNumberFormat="1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/>
    <xf numFmtId="164" fontId="5" fillId="3" borderId="16" xfId="1" applyNumberFormat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164" fontId="5" fillId="3" borderId="12" xfId="1" applyNumberFormat="1" applyFont="1" applyFill="1" applyBorder="1" applyAlignment="1">
      <alignment horizontal="center" vertical="center" wrapText="1"/>
    </xf>
    <xf numFmtId="164" fontId="8" fillId="0" borderId="0" xfId="2" applyNumberFormat="1" applyFont="1" applyAlignment="1">
      <alignment horizontal="center" vertical="center"/>
    </xf>
    <xf numFmtId="0" fontId="5" fillId="3" borderId="3" xfId="1" applyFont="1" applyFill="1" applyBorder="1" applyAlignment="1">
      <alignment horizontal="center" vertical="top" wrapText="1"/>
    </xf>
    <xf numFmtId="0" fontId="5" fillId="3" borderId="4" xfId="1" applyFont="1" applyFill="1" applyBorder="1" applyAlignment="1">
      <alignment horizontal="center" vertical="top" wrapText="1"/>
    </xf>
    <xf numFmtId="0" fontId="5" fillId="3" borderId="5" xfId="1" applyFont="1" applyFill="1" applyBorder="1" applyAlignment="1">
      <alignment horizontal="center" vertical="top" wrapText="1"/>
    </xf>
    <xf numFmtId="0" fontId="10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0" fontId="5" fillId="3" borderId="1" xfId="1" applyFont="1" applyFill="1" applyAlignment="1">
      <alignment horizontal="center" vertical="top" wrapText="1"/>
    </xf>
    <xf numFmtId="0" fontId="14" fillId="3" borderId="3" xfId="1" applyFont="1" applyFill="1" applyBorder="1" applyAlignment="1">
      <alignment horizontal="center" vertical="top" wrapText="1"/>
    </xf>
    <xf numFmtId="0" fontId="14" fillId="3" borderId="4" xfId="1" applyFont="1" applyFill="1" applyBorder="1" applyAlignment="1">
      <alignment horizontal="center" vertical="top" wrapText="1"/>
    </xf>
    <xf numFmtId="0" fontId="14" fillId="3" borderId="5" xfId="1" applyFont="1" applyFill="1" applyBorder="1" applyAlignment="1">
      <alignment horizontal="center" vertical="top" wrapText="1"/>
    </xf>
    <xf numFmtId="0" fontId="9" fillId="3" borderId="1" xfId="1" applyFont="1" applyFill="1" applyAlignment="1">
      <alignment horizontal="center" wrapText="1"/>
    </xf>
    <xf numFmtId="0" fontId="9" fillId="3" borderId="11" xfId="1" applyFont="1" applyFill="1" applyBorder="1" applyAlignment="1">
      <alignment horizontal="center" wrapText="1"/>
    </xf>
    <xf numFmtId="0" fontId="9" fillId="3" borderId="2" xfId="1" applyFont="1" applyFill="1" applyBorder="1" applyAlignment="1">
      <alignment horizontal="center" vertical="top" wrapText="1"/>
    </xf>
    <xf numFmtId="0" fontId="9" fillId="3" borderId="1" xfId="1" applyFont="1" applyFill="1" applyBorder="1" applyAlignment="1">
      <alignment horizontal="center" vertical="top" wrapText="1"/>
    </xf>
    <xf numFmtId="0" fontId="9" fillId="3" borderId="5" xfId="1" applyFont="1" applyFill="1" applyBorder="1" applyAlignment="1">
      <alignment horizontal="center" wrapText="1"/>
    </xf>
    <xf numFmtId="0" fontId="9" fillId="3" borderId="6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 wrapText="1"/>
    </xf>
    <xf numFmtId="0" fontId="9" fillId="3" borderId="0" xfId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 wrapText="1"/>
    </xf>
    <xf numFmtId="0" fontId="9" fillId="3" borderId="0" xfId="1" applyFont="1" applyFill="1" applyBorder="1" applyAlignment="1">
      <alignment horizontal="center" vertical="center"/>
    </xf>
    <xf numFmtId="0" fontId="10" fillId="0" borderId="0" xfId="2" applyFont="1" applyAlignment="1">
      <alignment horizontal="center" wrapText="1"/>
    </xf>
    <xf numFmtId="0" fontId="9" fillId="3" borderId="13" xfId="1" applyFont="1" applyFill="1" applyBorder="1" applyAlignment="1">
      <alignment horizontal="center" vertical="center" wrapText="1"/>
    </xf>
    <xf numFmtId="0" fontId="9" fillId="3" borderId="14" xfId="1" applyFont="1" applyFill="1" applyBorder="1" applyAlignment="1">
      <alignment horizontal="center" vertical="center" wrapText="1"/>
    </xf>
    <xf numFmtId="164" fontId="9" fillId="3" borderId="13" xfId="1" applyNumberFormat="1" applyFont="1" applyFill="1" applyBorder="1" applyAlignment="1">
      <alignment horizontal="center" vertical="center" wrapText="1"/>
    </xf>
    <xf numFmtId="164" fontId="9" fillId="3" borderId="14" xfId="1" applyNumberFormat="1" applyFont="1" applyFill="1" applyBorder="1" applyAlignment="1">
      <alignment horizontal="center" vertical="center" wrapText="1"/>
    </xf>
    <xf numFmtId="0" fontId="9" fillId="3" borderId="12" xfId="1" applyNumberFormat="1" applyFont="1" applyFill="1" applyBorder="1" applyAlignment="1">
      <alignment horizontal="center" vertical="center" wrapText="1"/>
    </xf>
    <xf numFmtId="0" fontId="9" fillId="3" borderId="12" xfId="1" applyFont="1" applyFill="1" applyBorder="1" applyAlignment="1">
      <alignment horizontal="center" vertical="center" wrapText="1"/>
    </xf>
  </cellXfs>
  <cellStyles count="3">
    <cellStyle name="Вывод" xfId="1" builtinId="21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topLeftCell="C4" zoomScale="77" zoomScaleNormal="77" workbookViewId="0">
      <pane ySplit="13" topLeftCell="A17" activePane="bottomLeft" state="frozen"/>
      <selection activeCell="A4" sqref="A4"/>
      <selection pane="bottomLeft" activeCell="A5" sqref="A5:I27"/>
    </sheetView>
  </sheetViews>
  <sheetFormatPr defaultColWidth="9.140625" defaultRowHeight="15" x14ac:dyDescent="0.25"/>
  <cols>
    <col min="1" max="1" width="5.28515625" style="4" customWidth="1"/>
    <col min="2" max="2" width="52.5703125" style="4" customWidth="1"/>
    <col min="3" max="3" width="12.85546875" style="4" customWidth="1"/>
    <col min="4" max="4" width="19.7109375" style="4" customWidth="1"/>
    <col min="5" max="5" width="13.85546875" style="4" customWidth="1"/>
    <col min="6" max="6" width="14.28515625" style="4" customWidth="1"/>
    <col min="7" max="7" width="10.85546875" style="4" customWidth="1"/>
    <col min="8" max="8" width="8.85546875" style="4" customWidth="1"/>
    <col min="9" max="9" width="58.42578125" style="4" customWidth="1"/>
    <col min="10" max="10" width="20.140625" style="4" customWidth="1"/>
    <col min="11" max="11" width="14.28515625" style="4" customWidth="1"/>
    <col min="12" max="12" width="14.7109375" style="4" customWidth="1"/>
    <col min="13" max="13" width="14.140625" style="4" customWidth="1"/>
    <col min="14" max="16384" width="9.140625" style="4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2" t="s">
        <v>2</v>
      </c>
      <c r="J1" s="3"/>
    </row>
    <row r="2" spans="1:16" x14ac:dyDescent="0.25">
      <c r="A2" s="1"/>
      <c r="B2" s="1"/>
      <c r="C2" s="1"/>
      <c r="D2" s="1"/>
      <c r="E2" s="1"/>
      <c r="F2" s="1"/>
      <c r="G2" s="1"/>
      <c r="H2" s="1"/>
      <c r="I2" s="2" t="s">
        <v>3</v>
      </c>
      <c r="J2" s="3"/>
    </row>
    <row r="3" spans="1:16" x14ac:dyDescent="0.25">
      <c r="A3" s="1"/>
      <c r="B3" s="1"/>
      <c r="C3" s="1"/>
      <c r="D3" s="1"/>
      <c r="E3" s="1"/>
      <c r="F3" s="1"/>
      <c r="G3" s="1"/>
      <c r="H3" s="1"/>
      <c r="I3" s="2" t="s">
        <v>4</v>
      </c>
      <c r="J3" s="3"/>
    </row>
    <row r="4" spans="1:16" x14ac:dyDescent="0.25">
      <c r="A4" s="1"/>
      <c r="B4" s="1"/>
      <c r="C4" s="1"/>
      <c r="D4" s="1"/>
      <c r="E4" s="1"/>
      <c r="F4" s="1"/>
      <c r="G4" s="1"/>
      <c r="H4" s="1"/>
      <c r="I4" s="2"/>
      <c r="J4" s="3"/>
    </row>
    <row r="5" spans="1:16" ht="20.45" customHeight="1" x14ac:dyDescent="0.25">
      <c r="A5" s="56" t="s">
        <v>5</v>
      </c>
      <c r="B5" s="56"/>
      <c r="C5" s="56"/>
      <c r="D5" s="56"/>
      <c r="E5" s="56"/>
      <c r="F5" s="56"/>
      <c r="G5" s="56"/>
      <c r="H5" s="56"/>
      <c r="I5" s="56"/>
      <c r="J5" s="38"/>
      <c r="K5" s="38"/>
      <c r="L5" s="38"/>
      <c r="M5" s="38"/>
    </row>
    <row r="6" spans="1:16" ht="18" customHeight="1" x14ac:dyDescent="0.25">
      <c r="A6" s="56" t="s">
        <v>6</v>
      </c>
      <c r="B6" s="56"/>
      <c r="C6" s="56"/>
      <c r="D6" s="56"/>
      <c r="E6" s="56"/>
      <c r="F6" s="56"/>
      <c r="G6" s="56"/>
      <c r="H6" s="56"/>
      <c r="I6" s="56"/>
      <c r="J6" s="38"/>
      <c r="K6" s="38"/>
      <c r="L6" s="38"/>
      <c r="M6" s="38"/>
    </row>
    <row r="7" spans="1:16" ht="18" customHeight="1" x14ac:dyDescent="0.25">
      <c r="A7" s="56" t="s">
        <v>7</v>
      </c>
      <c r="B7" s="56"/>
      <c r="C7" s="56"/>
      <c r="D7" s="56"/>
      <c r="E7" s="56"/>
      <c r="F7" s="56"/>
      <c r="G7" s="56"/>
      <c r="H7" s="56"/>
      <c r="I7" s="56"/>
      <c r="J7" s="38"/>
      <c r="K7" s="38"/>
      <c r="L7" s="38"/>
      <c r="M7" s="38"/>
    </row>
    <row r="8" spans="1:16" ht="16.899999999999999" customHeight="1" x14ac:dyDescent="0.25">
      <c r="A8" s="56" t="s">
        <v>56</v>
      </c>
      <c r="B8" s="56"/>
      <c r="C8" s="56"/>
      <c r="D8" s="56"/>
      <c r="E8" s="56"/>
      <c r="F8" s="56"/>
      <c r="G8" s="56"/>
      <c r="H8" s="56"/>
      <c r="I8" s="56"/>
      <c r="J8" s="38"/>
      <c r="K8" s="38"/>
      <c r="L8" s="38"/>
      <c r="M8" s="38"/>
    </row>
    <row r="9" spans="1:16" x14ac:dyDescent="0.25">
      <c r="A9" s="57" t="s">
        <v>40</v>
      </c>
      <c r="B9" s="57"/>
      <c r="C9" s="57"/>
      <c r="D9" s="57"/>
      <c r="E9" s="57"/>
      <c r="F9" s="57"/>
      <c r="G9" s="57"/>
      <c r="H9" s="57"/>
      <c r="I9" s="57"/>
      <c r="J9" s="38"/>
      <c r="K9" s="38"/>
      <c r="L9" s="38"/>
      <c r="M9" s="38"/>
    </row>
    <row r="10" spans="1:16" ht="9" customHeight="1" x14ac:dyDescent="0.25">
      <c r="A10" s="1"/>
      <c r="B10" s="1"/>
      <c r="C10" s="1"/>
      <c r="D10" s="1"/>
      <c r="E10" s="5"/>
      <c r="F10" s="1"/>
      <c r="G10" s="1"/>
      <c r="H10" s="1"/>
      <c r="I10" s="1"/>
      <c r="J10" s="3"/>
      <c r="K10" s="6"/>
      <c r="L10" s="7"/>
      <c r="M10" s="3"/>
      <c r="N10" s="3"/>
      <c r="O10" s="3"/>
      <c r="P10" s="8"/>
    </row>
    <row r="11" spans="1:16" x14ac:dyDescent="0.25">
      <c r="A11" s="1"/>
      <c r="B11" s="1"/>
      <c r="C11" s="1"/>
      <c r="D11" s="1"/>
      <c r="E11" s="5"/>
      <c r="F11" s="1"/>
      <c r="G11" s="1"/>
      <c r="H11" s="1"/>
      <c r="I11" s="2" t="s">
        <v>8</v>
      </c>
      <c r="J11" s="3"/>
    </row>
    <row r="12" spans="1:16" x14ac:dyDescent="0.25">
      <c r="A12" s="1"/>
      <c r="B12" s="1"/>
      <c r="C12" s="9" t="s">
        <v>9</v>
      </c>
      <c r="D12" s="5"/>
      <c r="E12" s="1"/>
      <c r="F12" s="1"/>
      <c r="G12" s="1"/>
      <c r="H12" s="2"/>
      <c r="I12" s="1"/>
      <c r="J12" s="3"/>
    </row>
    <row r="13" spans="1:16" ht="9" customHeight="1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</row>
    <row r="14" spans="1:16" ht="69" customHeight="1" x14ac:dyDescent="0.25">
      <c r="A14" s="58" t="s">
        <v>10</v>
      </c>
      <c r="B14" s="58" t="s">
        <v>11</v>
      </c>
      <c r="C14" s="58" t="s">
        <v>12</v>
      </c>
      <c r="D14" s="58" t="s">
        <v>13</v>
      </c>
      <c r="E14" s="58" t="s">
        <v>14</v>
      </c>
      <c r="F14" s="58" t="s">
        <v>15</v>
      </c>
      <c r="G14" s="58" t="s">
        <v>16</v>
      </c>
      <c r="H14" s="58"/>
      <c r="I14" s="58" t="s">
        <v>39</v>
      </c>
      <c r="J14" s="3"/>
    </row>
    <row r="15" spans="1:16" ht="22.5" customHeight="1" x14ac:dyDescent="0.25">
      <c r="A15" s="58"/>
      <c r="B15" s="58"/>
      <c r="C15" s="58"/>
      <c r="D15" s="58"/>
      <c r="E15" s="58"/>
      <c r="F15" s="58"/>
      <c r="G15" s="19" t="s">
        <v>17</v>
      </c>
      <c r="H15" s="19" t="s">
        <v>18</v>
      </c>
      <c r="I15" s="58"/>
      <c r="J15" s="3"/>
    </row>
    <row r="16" spans="1:16" x14ac:dyDescent="0.25">
      <c r="A16" s="19">
        <v>1</v>
      </c>
      <c r="B16" s="19">
        <v>2</v>
      </c>
      <c r="C16" s="19">
        <v>3</v>
      </c>
      <c r="D16" s="19">
        <v>4</v>
      </c>
      <c r="E16" s="19">
        <v>5</v>
      </c>
      <c r="F16" s="19">
        <v>6</v>
      </c>
      <c r="G16" s="19">
        <v>7</v>
      </c>
      <c r="H16" s="19">
        <v>8</v>
      </c>
      <c r="I16" s="19">
        <v>9</v>
      </c>
      <c r="J16" s="3"/>
    </row>
    <row r="17" spans="1:12" ht="15" customHeight="1" x14ac:dyDescent="0.25">
      <c r="A17" s="59"/>
      <c r="B17" s="60"/>
      <c r="C17" s="60"/>
      <c r="D17" s="60"/>
      <c r="E17" s="60"/>
      <c r="F17" s="60"/>
      <c r="G17" s="60"/>
      <c r="H17" s="60"/>
      <c r="I17" s="61"/>
      <c r="J17" s="3"/>
    </row>
    <row r="18" spans="1:12" ht="15" customHeight="1" x14ac:dyDescent="0.25">
      <c r="A18" s="53"/>
      <c r="B18" s="54"/>
      <c r="C18" s="54"/>
      <c r="D18" s="54"/>
      <c r="E18" s="54"/>
      <c r="F18" s="54"/>
      <c r="G18" s="54"/>
      <c r="H18" s="54"/>
      <c r="I18" s="55"/>
      <c r="J18" s="3"/>
    </row>
    <row r="19" spans="1:12" ht="39" customHeight="1" x14ac:dyDescent="0.25">
      <c r="A19" s="17">
        <v>1</v>
      </c>
      <c r="B19" s="30" t="s">
        <v>42</v>
      </c>
      <c r="C19" s="17" t="s">
        <v>48</v>
      </c>
      <c r="D19" s="17" t="s">
        <v>50</v>
      </c>
      <c r="E19" s="31">
        <v>128.91</v>
      </c>
      <c r="F19" s="31">
        <v>69.7</v>
      </c>
      <c r="G19" s="31">
        <f>F19-E19</f>
        <v>-59.209999999999994</v>
      </c>
      <c r="H19" s="31">
        <f t="shared" ref="H19:H22" si="0">F19/E19*100</f>
        <v>54.068730121790395</v>
      </c>
      <c r="I19" s="17" t="s">
        <v>36</v>
      </c>
      <c r="J19" s="3"/>
    </row>
    <row r="20" spans="1:12" ht="51.75" customHeight="1" x14ac:dyDescent="0.25">
      <c r="A20" s="17">
        <v>2</v>
      </c>
      <c r="B20" s="30" t="s">
        <v>47</v>
      </c>
      <c r="C20" s="17" t="s">
        <v>48</v>
      </c>
      <c r="D20" s="17" t="s">
        <v>50</v>
      </c>
      <c r="E20" s="31">
        <v>460.4</v>
      </c>
      <c r="F20" s="31">
        <v>514</v>
      </c>
      <c r="G20" s="31">
        <f t="shared" ref="G20:G21" si="1">F20-E20</f>
        <v>53.600000000000023</v>
      </c>
      <c r="H20" s="31">
        <f t="shared" si="0"/>
        <v>111.64205039096437</v>
      </c>
      <c r="I20" s="17"/>
      <c r="J20" s="3"/>
    </row>
    <row r="21" spans="1:12" ht="39" customHeight="1" x14ac:dyDescent="0.25">
      <c r="A21" s="17">
        <v>3</v>
      </c>
      <c r="B21" s="30" t="s">
        <v>49</v>
      </c>
      <c r="C21" s="17" t="s">
        <v>48</v>
      </c>
      <c r="D21" s="17" t="s">
        <v>50</v>
      </c>
      <c r="E21" s="31">
        <v>27.7</v>
      </c>
      <c r="F21" s="31">
        <v>17.399999999999999</v>
      </c>
      <c r="G21" s="31">
        <f t="shared" si="1"/>
        <v>-10.3</v>
      </c>
      <c r="H21" s="31">
        <f t="shared" si="0"/>
        <v>62.815884476534286</v>
      </c>
      <c r="I21" s="17"/>
      <c r="J21" s="3"/>
    </row>
    <row r="22" spans="1:12" ht="46.15" customHeight="1" x14ac:dyDescent="0.25">
      <c r="A22" s="17">
        <v>4</v>
      </c>
      <c r="B22" s="32" t="s">
        <v>43</v>
      </c>
      <c r="C22" s="17" t="s">
        <v>18</v>
      </c>
      <c r="D22" s="17" t="s">
        <v>53</v>
      </c>
      <c r="E22" s="45">
        <v>80</v>
      </c>
      <c r="F22" s="45">
        <v>100</v>
      </c>
      <c r="G22" s="33">
        <f>F22-E22</f>
        <v>20</v>
      </c>
      <c r="H22" s="31">
        <f t="shared" si="0"/>
        <v>125</v>
      </c>
      <c r="I22" s="17" t="s">
        <v>36</v>
      </c>
      <c r="J22" s="3"/>
    </row>
    <row r="23" spans="1:12" ht="46.15" customHeight="1" x14ac:dyDescent="0.25">
      <c r="A23" s="17">
        <v>5</v>
      </c>
      <c r="B23" s="32" t="s">
        <v>51</v>
      </c>
      <c r="C23" s="17" t="s">
        <v>48</v>
      </c>
      <c r="D23" s="50" t="s">
        <v>50</v>
      </c>
      <c r="E23" s="51">
        <v>26</v>
      </c>
      <c r="F23" s="51">
        <v>52.2</v>
      </c>
      <c r="G23" s="49">
        <f>F23-E23</f>
        <v>26.200000000000003</v>
      </c>
      <c r="H23" s="31">
        <f>F23/E23*100</f>
        <v>200.76923076923077</v>
      </c>
      <c r="I23" s="17"/>
      <c r="J23" s="3"/>
    </row>
    <row r="24" spans="1:12" ht="45.6" customHeight="1" x14ac:dyDescent="0.25">
      <c r="A24" s="17">
        <v>6</v>
      </c>
      <c r="B24" s="30" t="s">
        <v>44</v>
      </c>
      <c r="C24" s="17" t="s">
        <v>48</v>
      </c>
      <c r="D24" s="17" t="s">
        <v>50</v>
      </c>
      <c r="E24" s="46">
        <v>104</v>
      </c>
      <c r="F24" s="46">
        <v>130.6</v>
      </c>
      <c r="G24" s="49">
        <f>F24-E24</f>
        <v>26.599999999999994</v>
      </c>
      <c r="H24" s="31">
        <f t="shared" ref="H24:H27" si="2">F24/E24*100</f>
        <v>125.57692307692308</v>
      </c>
      <c r="I24" s="17" t="s">
        <v>36</v>
      </c>
      <c r="J24" s="3"/>
    </row>
    <row r="25" spans="1:12" ht="42.75" x14ac:dyDescent="0.25">
      <c r="A25" s="17">
        <v>7</v>
      </c>
      <c r="B25" s="30" t="s">
        <v>45</v>
      </c>
      <c r="C25" s="17" t="s">
        <v>48</v>
      </c>
      <c r="D25" s="17" t="s">
        <v>50</v>
      </c>
      <c r="E25" s="46">
        <v>8.6999999999999993</v>
      </c>
      <c r="F25" s="46">
        <v>8.6999999999999993</v>
      </c>
      <c r="G25" s="49">
        <f t="shared" ref="G25:G27" si="3">F25-E25</f>
        <v>0</v>
      </c>
      <c r="H25" s="31">
        <f t="shared" si="2"/>
        <v>100</v>
      </c>
      <c r="I25" s="17" t="s">
        <v>36</v>
      </c>
    </row>
    <row r="26" spans="1:12" x14ac:dyDescent="0.25">
      <c r="A26" s="17">
        <v>8</v>
      </c>
      <c r="B26" s="30" t="s">
        <v>52</v>
      </c>
      <c r="C26" s="17" t="s">
        <v>18</v>
      </c>
      <c r="D26" s="17" t="s">
        <v>53</v>
      </c>
      <c r="E26" s="46">
        <v>78</v>
      </c>
      <c r="F26" s="46">
        <v>78.2</v>
      </c>
      <c r="G26" s="49">
        <f t="shared" si="3"/>
        <v>0.20000000000000284</v>
      </c>
      <c r="H26" s="31">
        <f t="shared" si="2"/>
        <v>100.25641025641025</v>
      </c>
      <c r="I26" s="17"/>
    </row>
    <row r="27" spans="1:12" ht="31.15" customHeight="1" x14ac:dyDescent="0.25">
      <c r="A27" s="17">
        <v>9</v>
      </c>
      <c r="B27" s="30" t="s">
        <v>46</v>
      </c>
      <c r="C27" s="17" t="s">
        <v>18</v>
      </c>
      <c r="D27" s="17" t="s">
        <v>53</v>
      </c>
      <c r="E27" s="46">
        <v>95</v>
      </c>
      <c r="F27" s="46">
        <v>99</v>
      </c>
      <c r="G27" s="49">
        <f t="shared" si="3"/>
        <v>4</v>
      </c>
      <c r="H27" s="31">
        <f t="shared" si="2"/>
        <v>104.21052631578947</v>
      </c>
      <c r="I27" s="17" t="s">
        <v>36</v>
      </c>
    </row>
    <row r="28" spans="1:12" x14ac:dyDescent="0.25">
      <c r="A28" s="27"/>
      <c r="B28" s="27"/>
      <c r="C28" s="27"/>
      <c r="D28" s="47"/>
      <c r="E28" s="48"/>
      <c r="F28" s="48"/>
      <c r="G28" s="47"/>
      <c r="H28" s="52"/>
      <c r="I28" s="28"/>
      <c r="L28" s="3"/>
    </row>
    <row r="29" spans="1:12" x14ac:dyDescent="0.25">
      <c r="D29" s="15"/>
      <c r="E29" s="3"/>
      <c r="F29" s="3"/>
      <c r="G29" s="15"/>
      <c r="H29" s="15"/>
      <c r="I29" s="15"/>
    </row>
    <row r="30" spans="1:12" x14ac:dyDescent="0.25">
      <c r="J30" s="15"/>
    </row>
    <row r="31" spans="1:12" ht="15.75" customHeight="1" x14ac:dyDescent="0.25">
      <c r="J31" s="15"/>
    </row>
    <row r="32" spans="1:12" ht="15.75" x14ac:dyDescent="0.25">
      <c r="B32" s="18"/>
      <c r="C32" s="18"/>
      <c r="D32" s="18"/>
      <c r="E32" s="18"/>
      <c r="F32" s="18"/>
      <c r="G32" s="18"/>
      <c r="H32" s="18"/>
      <c r="I32" s="18"/>
      <c r="J32" s="15"/>
    </row>
    <row r="33" spans="2:12" ht="15.75" x14ac:dyDescent="0.25">
      <c r="B33" s="18"/>
      <c r="C33" s="18"/>
      <c r="D33" s="18"/>
      <c r="E33" s="18"/>
      <c r="F33" s="18"/>
      <c r="G33" s="18"/>
      <c r="H33" s="18"/>
      <c r="I33" s="18"/>
      <c r="J33" s="15"/>
    </row>
    <row r="34" spans="2:12" x14ac:dyDescent="0.25">
      <c r="J34" s="15"/>
      <c r="L34" s="16"/>
    </row>
    <row r="61" ht="31.5" customHeight="1" x14ac:dyDescent="0.25"/>
    <row r="63" ht="21" customHeight="1" x14ac:dyDescent="0.25"/>
    <row r="67" ht="18.75" customHeight="1" x14ac:dyDescent="0.25"/>
    <row r="68" ht="19.5" customHeight="1" x14ac:dyDescent="0.25"/>
    <row r="71" ht="18" customHeight="1" x14ac:dyDescent="0.25"/>
    <row r="72" ht="18.75" customHeight="1" x14ac:dyDescent="0.25"/>
    <row r="73" ht="17.25" customHeight="1" x14ac:dyDescent="0.25"/>
    <row r="77" ht="15.75" customHeight="1" x14ac:dyDescent="0.25"/>
    <row r="78" ht="18" customHeight="1" x14ac:dyDescent="0.25"/>
    <row r="82" ht="15.75" customHeight="1" x14ac:dyDescent="0.25"/>
    <row r="83" ht="16.5" customHeight="1" x14ac:dyDescent="0.25"/>
  </sheetData>
  <mergeCells count="15">
    <mergeCell ref="A18:I18"/>
    <mergeCell ref="A5:I5"/>
    <mergeCell ref="A6:I6"/>
    <mergeCell ref="A7:I7"/>
    <mergeCell ref="A8:I8"/>
    <mergeCell ref="A9:I9"/>
    <mergeCell ref="F14:F15"/>
    <mergeCell ref="G14:H14"/>
    <mergeCell ref="I14:I15"/>
    <mergeCell ref="A17:I17"/>
    <mergeCell ref="A14:A15"/>
    <mergeCell ref="B14:B15"/>
    <mergeCell ref="C14:C15"/>
    <mergeCell ref="D14:D15"/>
    <mergeCell ref="E14:E15"/>
  </mergeCells>
  <pageMargins left="0.11811023622047245" right="0.11811023622047245" top="0.39370078740157483" bottom="0.19685039370078741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topLeftCell="I7" zoomScaleNormal="100" workbookViewId="0">
      <selection activeCell="M21" sqref="M21"/>
    </sheetView>
  </sheetViews>
  <sheetFormatPr defaultColWidth="9.140625" defaultRowHeight="15" x14ac:dyDescent="0.25"/>
  <cols>
    <col min="1" max="1" width="5.28515625" style="4" customWidth="1"/>
    <col min="2" max="2" width="34" style="4" customWidth="1"/>
    <col min="3" max="3" width="16.28515625" style="4" customWidth="1"/>
    <col min="4" max="4" width="12.42578125" style="4" customWidth="1"/>
    <col min="5" max="5" width="13.85546875" style="4" customWidth="1"/>
    <col min="6" max="6" width="15.28515625" style="4" customWidth="1"/>
    <col min="7" max="7" width="19.140625" style="4" customWidth="1"/>
    <col min="8" max="8" width="12.42578125" style="4" customWidth="1"/>
    <col min="9" max="9" width="15.28515625" style="4" customWidth="1"/>
    <col min="10" max="10" width="33.42578125" style="4" customWidth="1"/>
    <col min="11" max="11" width="14.28515625" style="4" customWidth="1"/>
    <col min="12" max="12" width="14.7109375" style="4" customWidth="1"/>
    <col min="13" max="13" width="26.28515625" style="4" customWidth="1"/>
    <col min="14" max="16384" width="9.140625" style="4"/>
  </cols>
  <sheetData>
    <row r="1" spans="1:14" x14ac:dyDescent="0.25">
      <c r="A1" s="1"/>
      <c r="B1" s="1"/>
      <c r="C1" s="1"/>
      <c r="D1" s="1"/>
      <c r="E1" s="1"/>
      <c r="F1" s="20"/>
      <c r="G1" s="20"/>
      <c r="H1" s="20"/>
      <c r="J1" s="21"/>
      <c r="M1" s="37" t="s">
        <v>0</v>
      </c>
    </row>
    <row r="2" spans="1:14" x14ac:dyDescent="0.25">
      <c r="A2" s="1"/>
      <c r="B2" s="1"/>
      <c r="C2" s="1"/>
      <c r="D2" s="1"/>
      <c r="E2" s="1"/>
      <c r="F2" s="20"/>
      <c r="G2" s="20"/>
      <c r="H2" s="20"/>
      <c r="J2" s="21"/>
      <c r="M2" s="37" t="s">
        <v>1</v>
      </c>
    </row>
    <row r="3" spans="1:14" x14ac:dyDescent="0.25">
      <c r="A3" s="56" t="s">
        <v>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4" x14ac:dyDescent="0.25">
      <c r="A4" s="56" t="s">
        <v>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4" x14ac:dyDescent="0.25">
      <c r="A5" s="56" t="s">
        <v>7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4" x14ac:dyDescent="0.25">
      <c r="A6" s="74" t="s">
        <v>58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1:14" x14ac:dyDescent="0.25">
      <c r="A7" s="56" t="s">
        <v>40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4" ht="7.15" customHeight="1" x14ac:dyDescent="0.25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9" spans="1:14" ht="5.45" customHeight="1" x14ac:dyDescent="0.25">
      <c r="A9" s="3"/>
      <c r="B9" s="21"/>
      <c r="C9" s="21"/>
      <c r="D9" s="21"/>
      <c r="E9" s="21"/>
      <c r="F9" s="22"/>
      <c r="G9" s="21"/>
      <c r="H9" s="21"/>
      <c r="I9" s="21"/>
      <c r="J9" s="21"/>
      <c r="K9" s="3"/>
      <c r="L9" s="3"/>
      <c r="M9" s="3"/>
    </row>
    <row r="10" spans="1:14" ht="11.45" customHeight="1" x14ac:dyDescent="0.25">
      <c r="A10" s="73" t="s">
        <v>19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</row>
    <row r="11" spans="1:14" ht="7.9" customHeight="1" x14ac:dyDescent="0.25">
      <c r="A11" s="12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4" ht="37.5" customHeight="1" x14ac:dyDescent="0.25">
      <c r="A12" s="23" t="s">
        <v>20</v>
      </c>
      <c r="B12" s="64" t="s">
        <v>21</v>
      </c>
      <c r="C12" s="64" t="s">
        <v>22</v>
      </c>
      <c r="D12" s="64" t="s">
        <v>23</v>
      </c>
      <c r="E12" s="64"/>
      <c r="F12" s="64" t="s">
        <v>24</v>
      </c>
      <c r="G12" s="64" t="s">
        <v>57</v>
      </c>
      <c r="H12" s="64" t="s">
        <v>25</v>
      </c>
      <c r="I12" s="64" t="s">
        <v>26</v>
      </c>
      <c r="J12" s="64" t="s">
        <v>27</v>
      </c>
      <c r="K12" s="64" t="s">
        <v>60</v>
      </c>
      <c r="L12" s="64" t="s">
        <v>28</v>
      </c>
      <c r="M12" s="64" t="s">
        <v>29</v>
      </c>
      <c r="N12" s="13"/>
    </row>
    <row r="13" spans="1:14" ht="87.75" customHeight="1" x14ac:dyDescent="0.25">
      <c r="A13" s="24" t="s">
        <v>30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14"/>
    </row>
    <row r="14" spans="1:14" ht="38.25" customHeight="1" x14ac:dyDescent="0.25">
      <c r="A14" s="25"/>
      <c r="B14" s="65"/>
      <c r="C14" s="65"/>
      <c r="D14" s="24" t="s">
        <v>31</v>
      </c>
      <c r="E14" s="24" t="s">
        <v>32</v>
      </c>
      <c r="F14" s="65"/>
      <c r="G14" s="65"/>
      <c r="H14" s="65"/>
      <c r="I14" s="65"/>
      <c r="J14" s="65"/>
      <c r="K14" s="65"/>
      <c r="L14" s="65"/>
      <c r="M14" s="65"/>
      <c r="N14" s="13"/>
    </row>
    <row r="15" spans="1:14" x14ac:dyDescent="0.25">
      <c r="A15" s="26">
        <v>1</v>
      </c>
      <c r="B15" s="26">
        <v>2</v>
      </c>
      <c r="C15" s="26">
        <v>3</v>
      </c>
      <c r="D15" s="26">
        <v>4</v>
      </c>
      <c r="E15" s="26">
        <v>5</v>
      </c>
      <c r="F15" s="26">
        <v>6</v>
      </c>
      <c r="G15" s="26">
        <v>7</v>
      </c>
      <c r="H15" s="26">
        <v>8</v>
      </c>
      <c r="I15" s="29">
        <v>9</v>
      </c>
      <c r="J15" s="26">
        <v>10</v>
      </c>
      <c r="K15" s="26">
        <v>11</v>
      </c>
      <c r="L15" s="26">
        <v>12</v>
      </c>
      <c r="M15" s="26">
        <v>13</v>
      </c>
      <c r="N15" s="13"/>
    </row>
    <row r="16" spans="1:14" ht="22.9" customHeight="1" x14ac:dyDescent="0.25">
      <c r="A16" s="67" t="s">
        <v>55</v>
      </c>
      <c r="B16" s="68"/>
      <c r="C16" s="68"/>
      <c r="D16" s="68"/>
      <c r="E16" s="69"/>
      <c r="F16" s="36" t="s">
        <v>33</v>
      </c>
      <c r="G16" s="41">
        <f>G17</f>
        <v>90</v>
      </c>
      <c r="H16" s="41">
        <v>0</v>
      </c>
      <c r="I16" s="41">
        <f t="shared" ref="I16" si="0">I17</f>
        <v>0</v>
      </c>
      <c r="J16" s="66" t="s">
        <v>34</v>
      </c>
      <c r="K16" s="62" t="s">
        <v>34</v>
      </c>
      <c r="L16" s="62" t="s">
        <v>34</v>
      </c>
      <c r="M16" s="62" t="s">
        <v>34</v>
      </c>
      <c r="N16" s="13"/>
    </row>
    <row r="17" spans="1:14" ht="26.45" customHeight="1" x14ac:dyDescent="0.25">
      <c r="A17" s="70"/>
      <c r="B17" s="71"/>
      <c r="C17" s="71"/>
      <c r="D17" s="71"/>
      <c r="E17" s="72"/>
      <c r="F17" s="42" t="s">
        <v>35</v>
      </c>
      <c r="G17" s="43">
        <v>90</v>
      </c>
      <c r="H17" s="43">
        <v>0</v>
      </c>
      <c r="I17" s="44">
        <f t="shared" ref="I17" si="1">H17/G17*100</f>
        <v>0</v>
      </c>
      <c r="J17" s="66"/>
      <c r="K17" s="62"/>
      <c r="L17" s="62"/>
      <c r="M17" s="63"/>
      <c r="N17" s="13"/>
    </row>
    <row r="18" spans="1:14" ht="41.45" customHeight="1" x14ac:dyDescent="0.25">
      <c r="A18" s="79"/>
      <c r="B18" s="80"/>
      <c r="C18" s="80" t="s">
        <v>59</v>
      </c>
      <c r="D18" s="80" t="s">
        <v>37</v>
      </c>
      <c r="E18" s="80" t="s">
        <v>38</v>
      </c>
      <c r="F18" s="75" t="s">
        <v>33</v>
      </c>
      <c r="G18" s="75">
        <v>90</v>
      </c>
      <c r="H18" s="75">
        <v>0</v>
      </c>
      <c r="I18" s="77">
        <f>H18/G18*100</f>
        <v>0</v>
      </c>
      <c r="J18" s="30" t="s">
        <v>42</v>
      </c>
      <c r="K18" s="34">
        <v>128.91</v>
      </c>
      <c r="L18" s="35">
        <v>69.7</v>
      </c>
      <c r="M18" s="40" t="s">
        <v>36</v>
      </c>
      <c r="N18" s="13"/>
    </row>
    <row r="19" spans="1:14" ht="39.75" customHeight="1" x14ac:dyDescent="0.25">
      <c r="A19" s="79"/>
      <c r="B19" s="80"/>
      <c r="C19" s="80"/>
      <c r="D19" s="80"/>
      <c r="E19" s="80"/>
      <c r="F19" s="76"/>
      <c r="G19" s="76"/>
      <c r="H19" s="76"/>
      <c r="I19" s="78"/>
      <c r="J19" s="30" t="s">
        <v>47</v>
      </c>
      <c r="K19" s="40">
        <v>460.4</v>
      </c>
      <c r="L19" s="40">
        <v>514</v>
      </c>
      <c r="M19" s="40" t="s">
        <v>36</v>
      </c>
      <c r="N19" s="13"/>
    </row>
    <row r="20" spans="1:14" ht="30" customHeight="1" x14ac:dyDescent="0.25">
      <c r="A20" s="79"/>
      <c r="B20" s="80"/>
      <c r="C20" s="80"/>
      <c r="D20" s="80"/>
      <c r="E20" s="80"/>
      <c r="F20" s="75" t="s">
        <v>35</v>
      </c>
      <c r="G20" s="75">
        <v>90</v>
      </c>
      <c r="H20" s="75">
        <v>0</v>
      </c>
      <c r="I20" s="77">
        <f>H20/G20*100</f>
        <v>0</v>
      </c>
      <c r="J20" s="39" t="s">
        <v>41</v>
      </c>
      <c r="K20" s="40">
        <v>27.7</v>
      </c>
      <c r="L20" s="40">
        <v>17.399999999999999</v>
      </c>
      <c r="M20" s="40"/>
      <c r="N20" s="13"/>
    </row>
    <row r="21" spans="1:14" ht="138.6" customHeight="1" x14ac:dyDescent="0.25">
      <c r="A21" s="79"/>
      <c r="B21" s="80"/>
      <c r="C21" s="80"/>
      <c r="D21" s="80"/>
      <c r="E21" s="80"/>
      <c r="F21" s="76"/>
      <c r="G21" s="76"/>
      <c r="H21" s="76"/>
      <c r="I21" s="78"/>
      <c r="J21" s="39" t="s">
        <v>54</v>
      </c>
      <c r="K21" s="40">
        <v>26</v>
      </c>
      <c r="L21" s="40">
        <v>52.2</v>
      </c>
      <c r="M21" s="40" t="s">
        <v>61</v>
      </c>
      <c r="N21" s="13"/>
    </row>
    <row r="22" spans="1:14" ht="15.75" customHeight="1" x14ac:dyDescent="0.25"/>
    <row r="23" spans="1:14" ht="16.5" customHeight="1" x14ac:dyDescent="0.25"/>
  </sheetData>
  <mergeCells count="36">
    <mergeCell ref="F20:F21"/>
    <mergeCell ref="G20:G21"/>
    <mergeCell ref="H20:H21"/>
    <mergeCell ref="I20:I21"/>
    <mergeCell ref="A18:A21"/>
    <mergeCell ref="B18:B21"/>
    <mergeCell ref="C18:C21"/>
    <mergeCell ref="D18:D21"/>
    <mergeCell ref="E18:E21"/>
    <mergeCell ref="F18:F19"/>
    <mergeCell ref="G18:G19"/>
    <mergeCell ref="H18:H19"/>
    <mergeCell ref="I18:I19"/>
    <mergeCell ref="A8:M8"/>
    <mergeCell ref="A10:M10"/>
    <mergeCell ref="A3:M3"/>
    <mergeCell ref="A4:M4"/>
    <mergeCell ref="A5:M5"/>
    <mergeCell ref="A6:M6"/>
    <mergeCell ref="A7:M7"/>
    <mergeCell ref="H12:H14"/>
    <mergeCell ref="B12:B14"/>
    <mergeCell ref="C12:C14"/>
    <mergeCell ref="D12:E13"/>
    <mergeCell ref="L16:L17"/>
    <mergeCell ref="F12:F14"/>
    <mergeCell ref="G12:G14"/>
    <mergeCell ref="A16:E17"/>
    <mergeCell ref="M16:M17"/>
    <mergeCell ref="I12:I14"/>
    <mergeCell ref="J12:J14"/>
    <mergeCell ref="K12:K14"/>
    <mergeCell ref="L12:L14"/>
    <mergeCell ref="M12:M14"/>
    <mergeCell ref="J16:J17"/>
    <mergeCell ref="K16:K17"/>
  </mergeCells>
  <pageMargins left="1.1023622047244095" right="0.70866141732283472" top="0.78740157480314965" bottom="0.19685039370078741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 1</vt:lpstr>
      <vt:lpstr>Таблица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2026-02-26T07:15:03Z</dcterms:modified>
</cp:coreProperties>
</file>